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2135"/>
  </bookViews>
  <sheets>
    <sheet name="2017년" sheetId="3" r:id="rId1"/>
  </sheets>
  <calcPr calcId="152511"/>
</workbook>
</file>

<file path=xl/calcChain.xml><?xml version="1.0" encoding="utf-8"?>
<calcChain xmlns="http://schemas.openxmlformats.org/spreadsheetml/2006/main">
  <c r="I6" i="3" l="1"/>
  <c r="N6" i="3" s="1"/>
  <c r="H11" i="3" l="1"/>
  <c r="K11" i="3"/>
  <c r="M11" i="3" l="1"/>
  <c r="I11" i="3" l="1"/>
  <c r="L9" i="3"/>
  <c r="L10" i="3"/>
  <c r="L8" i="3"/>
  <c r="L11" i="3" s="1"/>
  <c r="N11" i="3" l="1"/>
  <c r="M7" i="3"/>
  <c r="M8" i="3" l="1"/>
  <c r="N7" i="3"/>
  <c r="M9" i="3" l="1"/>
  <c r="N8" i="3"/>
  <c r="N9" i="3" l="1"/>
  <c r="M10" i="3"/>
  <c r="N10" i="3" l="1"/>
</calcChain>
</file>

<file path=xl/sharedStrings.xml><?xml version="1.0" encoding="utf-8"?>
<sst xmlns="http://schemas.openxmlformats.org/spreadsheetml/2006/main" count="45" uniqueCount="35">
  <si>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</si>
  <si>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</si>
  <si>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</si>
  <si>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</si>
  <si>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</si>
  <si>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</si>
  <si>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</si>
  <si>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</si>
  <si>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</si>
  <si>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</si>
  <si>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</si>
  <si>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</si>
  <si>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</si>
  <si>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</si>
  <si>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</si>
  <si>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</si>
  <si>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</si>
  <si>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</si>
  <si>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</si>
  <si>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</si>
  <si>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</si>
  <si>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</si>
  <si>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</si>
  <si>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</si>
  <si>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</si>
  <si>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</si>
  <si>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</si>
  <si>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</si>
  <si>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연구개발처</t>
    <phoneticPr fontId="3" type="noConversion"/>
  </si>
  <si>
    <t>-</t>
    <phoneticPr fontId="3" type="noConversion"/>
  </si>
  <si>
    <t>2016년도 잔량 이월</t>
    <phoneticPr fontId="3" type="noConversion"/>
  </si>
  <si>
    <t>(2017.01월)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</si>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</sst>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showGridLines="0" tabSelected="1" zoomScale="85" zoomScaleNormal="85" workbookViewId="0">
      <pane ySplit="5" topLeftCell="A6" activePane="bottomLeft" state="frozen"/>
      <selection pane="bottomLeft" activeCell="D12" sqref="D12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9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17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7.25" x14ac:dyDescent="0.3">
      <c r="A2" s="18" t="s">
        <v>31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7.25" thickBot="1" x14ac:dyDescent="0.35">
      <c r="A3" s="7" t="s">
        <v>23</v>
      </c>
      <c r="B3" s="7"/>
      <c r="C3" s="4"/>
      <c r="G3" s="19" t="s">
        <v>0</v>
      </c>
      <c r="H3" s="19"/>
      <c r="I3" s="19"/>
      <c r="J3" s="19"/>
      <c r="K3" s="19"/>
      <c r="L3" s="19"/>
      <c r="M3" s="19"/>
      <c r="N3" s="19"/>
      <c r="O3" s="19"/>
    </row>
    <row r="4" spans="1:15" ht="16.5" customHeight="1" x14ac:dyDescent="0.3">
      <c r="A4" s="25" t="s">
        <v>1</v>
      </c>
      <c r="B4" s="22" t="s">
        <v>2</v>
      </c>
      <c r="C4" s="22" t="s">
        <v>14</v>
      </c>
      <c r="D4" s="22" t="s">
        <v>19</v>
      </c>
      <c r="E4" s="22" t="s">
        <v>3</v>
      </c>
      <c r="F4" s="28" t="s">
        <v>4</v>
      </c>
      <c r="G4" s="28"/>
      <c r="H4" s="28"/>
      <c r="I4" s="28"/>
      <c r="J4" s="28" t="s">
        <v>5</v>
      </c>
      <c r="K4" s="28"/>
      <c r="L4" s="28"/>
      <c r="M4" s="22" t="s">
        <v>6</v>
      </c>
      <c r="N4" s="22"/>
      <c r="O4" s="23" t="s">
        <v>7</v>
      </c>
    </row>
    <row r="5" spans="1:15" x14ac:dyDescent="0.3">
      <c r="A5" s="26"/>
      <c r="B5" s="27"/>
      <c r="C5" s="27"/>
      <c r="D5" s="27"/>
      <c r="E5" s="27"/>
      <c r="F5" s="11" t="s">
        <v>16</v>
      </c>
      <c r="G5" s="12" t="s">
        <v>8</v>
      </c>
      <c r="H5" s="13" t="s">
        <v>12</v>
      </c>
      <c r="I5" s="13" t="s">
        <v>13</v>
      </c>
      <c r="J5" s="12" t="s">
        <v>9</v>
      </c>
      <c r="K5" s="12" t="s">
        <v>11</v>
      </c>
      <c r="L5" s="13" t="s">
        <v>13</v>
      </c>
      <c r="M5" s="11" t="s">
        <v>12</v>
      </c>
      <c r="N5" s="11" t="s">
        <v>13</v>
      </c>
      <c r="O5" s="24"/>
    </row>
    <row r="6" spans="1:15" ht="16.5" customHeight="1" x14ac:dyDescent="0.3">
      <c r="A6" s="8">
        <v>1</v>
      </c>
      <c r="B6" s="5" t="s">
        <v>18</v>
      </c>
      <c r="C6" s="2" t="s">
        <v>18</v>
      </c>
      <c r="D6" s="3" t="s">
        <v>30</v>
      </c>
      <c r="E6" s="3" t="s">
        <v>17</v>
      </c>
      <c r="F6" s="9" t="s">
        <v>18</v>
      </c>
      <c r="G6" s="6">
        <v>10000</v>
      </c>
      <c r="H6" s="6">
        <v>539</v>
      </c>
      <c r="I6" s="6">
        <f>G6*H6</f>
        <v>5390000</v>
      </c>
      <c r="J6" s="9" t="s">
        <v>29</v>
      </c>
      <c r="K6" s="6"/>
      <c r="L6" s="6"/>
      <c r="M6" s="6">
        <v>539</v>
      </c>
      <c r="N6" s="6">
        <f>I6</f>
        <v>5390000</v>
      </c>
      <c r="O6" s="10"/>
    </row>
    <row r="7" spans="1:15" ht="16.5" customHeight="1" x14ac:dyDescent="0.3">
      <c r="A7" s="8">
        <v>2</v>
      </c>
      <c r="B7" s="5" t="s">
        <v>24</v>
      </c>
      <c r="C7" s="2" t="s">
        <v>25</v>
      </c>
      <c r="D7" s="3" t="s">
        <v>26</v>
      </c>
      <c r="E7" s="3" t="s">
        <v>20</v>
      </c>
      <c r="F7" s="9"/>
      <c r="G7" s="6"/>
      <c r="H7" s="6"/>
      <c r="I7" s="6"/>
      <c r="J7" s="9">
        <v>42746</v>
      </c>
      <c r="K7" s="6">
        <v>9</v>
      </c>
      <c r="L7" s="6">
        <v>90000</v>
      </c>
      <c r="M7" s="6">
        <f>M6-K7</f>
        <v>530</v>
      </c>
      <c r="N7" s="6">
        <f>M7*G6</f>
        <v>5300000</v>
      </c>
      <c r="O7" s="10"/>
    </row>
    <row r="8" spans="1:15" ht="16.5" customHeight="1" x14ac:dyDescent="0.3">
      <c r="A8" s="8">
        <v>3</v>
      </c>
      <c r="B8" s="5" t="s">
        <v>27</v>
      </c>
      <c r="C8" s="2" t="s">
        <v>21</v>
      </c>
      <c r="D8" s="3" t="s">
        <v>32</v>
      </c>
      <c r="E8" s="3" t="s">
        <v>17</v>
      </c>
      <c r="F8" s="9"/>
      <c r="G8" s="6"/>
      <c r="H8" s="6"/>
      <c r="I8" s="6"/>
      <c r="J8" s="9">
        <v>42748</v>
      </c>
      <c r="K8" s="6">
        <v>105</v>
      </c>
      <c r="L8" s="6">
        <f>K8*10000</f>
        <v>1050000</v>
      </c>
      <c r="M8" s="6">
        <f t="shared" ref="M8:M9" si="0">M7-K8</f>
        <v>425</v>
      </c>
      <c r="N8" s="6">
        <f>M8*10000</f>
        <v>4250000</v>
      </c>
      <c r="O8" s="10"/>
    </row>
    <row r="9" spans="1:15" ht="16.5" customHeight="1" x14ac:dyDescent="0.3">
      <c r="A9" s="8">
        <v>4</v>
      </c>
      <c r="B9" s="5" t="s">
        <v>28</v>
      </c>
      <c r="C9" s="2" t="s">
        <v>22</v>
      </c>
      <c r="D9" s="3" t="s">
        <v>34</v>
      </c>
      <c r="E9" s="3" t="s">
        <v>17</v>
      </c>
      <c r="F9" s="9"/>
      <c r="G9" s="6"/>
      <c r="H9" s="6"/>
      <c r="I9" s="6"/>
      <c r="J9" s="9">
        <v>42753</v>
      </c>
      <c r="K9" s="6">
        <v>50</v>
      </c>
      <c r="L9" s="6">
        <f t="shared" ref="L9:L10" si="1">K9*10000</f>
        <v>500000</v>
      </c>
      <c r="M9" s="6">
        <f t="shared" si="0"/>
        <v>375</v>
      </c>
      <c r="N9" s="6">
        <f t="shared" ref="N9:N10" si="2">M9*10000</f>
        <v>3750000</v>
      </c>
      <c r="O9" s="10"/>
    </row>
    <row r="10" spans="1:15" ht="16.5" customHeight="1" x14ac:dyDescent="0.3">
      <c r="A10" s="8">
        <v>5</v>
      </c>
      <c r="B10" s="5" t="s">
        <v>27</v>
      </c>
      <c r="C10" s="2" t="s">
        <v>21</v>
      </c>
      <c r="D10" s="3" t="s">
        <v>33</v>
      </c>
      <c r="E10" s="3" t="s">
        <v>17</v>
      </c>
      <c r="F10" s="9"/>
      <c r="G10" s="6"/>
      <c r="H10" s="6"/>
      <c r="I10" s="6"/>
      <c r="J10" s="9">
        <v>42758</v>
      </c>
      <c r="K10" s="6">
        <v>50</v>
      </c>
      <c r="L10" s="6">
        <f t="shared" si="1"/>
        <v>500000</v>
      </c>
      <c r="M10" s="6">
        <f>M9-K10</f>
        <v>325</v>
      </c>
      <c r="N10" s="6">
        <f t="shared" si="2"/>
        <v>3250000</v>
      </c>
      <c r="O10" s="10"/>
    </row>
    <row r="11" spans="1:15" ht="17.25" thickBot="1" x14ac:dyDescent="0.35">
      <c r="A11" s="20" t="s">
        <v>10</v>
      </c>
      <c r="B11" s="21"/>
      <c r="C11" s="21"/>
      <c r="D11" s="21"/>
      <c r="E11" s="21"/>
      <c r="F11" s="14"/>
      <c r="G11" s="15"/>
      <c r="H11" s="15">
        <f>SUM(H6:H10)</f>
        <v>539</v>
      </c>
      <c r="I11" s="15">
        <f>SUM(I6:I10)</f>
        <v>5390000</v>
      </c>
      <c r="J11" s="15"/>
      <c r="K11" s="15">
        <f>SUM(K6:K10)</f>
        <v>214</v>
      </c>
      <c r="L11" s="15">
        <f>SUM(L6:L10)</f>
        <v>2140000</v>
      </c>
      <c r="M11" s="15">
        <f>H11-K11</f>
        <v>325</v>
      </c>
      <c r="N11" s="15">
        <f>I11-L11</f>
        <v>3250000</v>
      </c>
      <c r="O11" s="16"/>
    </row>
  </sheetData>
  <mergeCells count="13">
    <mergeCell ref="A11:E11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2017-04-20T00:45:11Z</dcterms:modified>
</cp:coreProperties>
</file>