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HUG\Desktop\경영공시 및 사전정보공개\"/>
    </mc:Choice>
  </mc:AlternateContent>
  <bookViews>
    <workbookView xWindow="0" yWindow="0" windowWidth="28800" windowHeight="12390"/>
  </bookViews>
  <sheets>
    <sheet name="2019년" sheetId="3" r:id="rId1"/>
  </sheets>
  <definedNames>
    <definedName name="_xlnm._FilterDatabase" localSheetId="0" hidden="1">'2019년'!$A$5:$O$5</definedName>
  </definedNames>
  <calcPr calcId="152511"/>
</workbook>
</file>

<file path=xl/calcChain.xml><?xml version="1.0" encoding="utf-8"?>
<calcChain xmlns="http://schemas.openxmlformats.org/spreadsheetml/2006/main">
  <c r="N8" i="3" l="1"/>
  <c r="M8" i="3"/>
  <c r="N9" i="3"/>
  <c r="M9" i="3"/>
  <c r="N7" i="3"/>
  <c r="M7" i="3"/>
  <c r="K10" i="3" l="1"/>
  <c r="H10" i="3"/>
  <c r="M10" i="3" s="1"/>
  <c r="L10" i="3" l="1"/>
  <c r="I10" i="3" l="1"/>
  <c r="N10" i="3" s="1"/>
</calcChain>
</file>

<file path=xl/sharedStrings.xml><?xml version="1.0" encoding="utf-8"?>
<sst xmlns="http://schemas.openxmlformats.org/spreadsheetml/2006/main" count="45" uniqueCount="30">
  <si>
    <t>(단위 : 매, 원)</t>
  </si>
  <si>
    <t>구분</t>
  </si>
  <si>
    <t>소관부점</t>
  </si>
  <si>
    <t>상품권종류</t>
  </si>
  <si>
    <t>구매량(수입)</t>
  </si>
  <si>
    <t>불출량</t>
  </si>
  <si>
    <t>잔량</t>
  </si>
  <si>
    <t>비고</t>
  </si>
  <si>
    <t>구매단가</t>
  </si>
  <si>
    <t>불출일자</t>
  </si>
  <si>
    <t>합  계</t>
  </si>
  <si>
    <t>수량</t>
    <phoneticPr fontId="3" type="noConversion"/>
  </si>
  <si>
    <t>수량</t>
    <phoneticPr fontId="3" type="noConversion"/>
  </si>
  <si>
    <t>금액</t>
    <phoneticPr fontId="3" type="noConversion"/>
  </si>
  <si>
    <t>예산과목</t>
    <phoneticPr fontId="3" type="noConversion"/>
  </si>
  <si>
    <t>상품권 구매 및 사용내역</t>
    <phoneticPr fontId="3" type="noConversion"/>
  </si>
  <si>
    <t>구매일자</t>
    <phoneticPr fontId="3" type="noConversion"/>
  </si>
  <si>
    <t>-</t>
    <phoneticPr fontId="3" type="noConversion"/>
  </si>
  <si>
    <t>적요</t>
    <phoneticPr fontId="3" type="noConversion"/>
  </si>
  <si>
    <t>-</t>
    <phoneticPr fontId="3" type="noConversion"/>
  </si>
  <si>
    <t>온누리</t>
  </si>
  <si>
    <t>기획조정실</t>
    <phoneticPr fontId="3" type="noConversion"/>
  </si>
  <si>
    <t>온누리</t>
    <phoneticPr fontId="3" type="noConversion"/>
  </si>
  <si>
    <t>모바일</t>
    <phoneticPr fontId="3" type="noConversion"/>
  </si>
  <si>
    <t>2018년도 잔량 이월</t>
    <phoneticPr fontId="3" type="noConversion"/>
  </si>
  <si>
    <t>-</t>
    <phoneticPr fontId="3" type="noConversion"/>
  </si>
  <si>
    <t>문화</t>
    <phoneticPr fontId="3" type="noConversion"/>
  </si>
  <si>
    <t>사업경비-포상비</t>
    <phoneticPr fontId="3" type="noConversion"/>
  </si>
  <si>
    <t>2018년 경영실적 및 기관장 경영방침 우수부서포상</t>
    <phoneticPr fontId="3" type="noConversion"/>
  </si>
  <si>
    <t>(2019.02.28 기준)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</si>
</sst>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1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</font>
    <font>
      <sz val="8"/>
      <name val="맑은 고딕"/>
      <family val="2"/>
      <charset val="129"/>
      <scheme val="minor"/>
    </font>
    <font>
      <b/>
      <u/>
      <sz val="20"/>
      <color theme="1"/>
      <name val="맑은 고딕"/>
      <family val="3"/>
      <charset val="129"/>
    </font>
    <font>
      <b/>
      <sz val="12"/>
      <color theme="1"/>
      <name val="맑은 고딕"/>
      <family val="3"/>
      <charset val="129"/>
    </font>
    <font>
      <b/>
      <sz val="11"/>
      <color theme="1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</font>
    <font>
      <sz val="11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5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0" fillId="0" borderId="0"/>
    <xf numFmtId="41" fontId="1" fillId="0" borderId="0" applyFont="0" applyFill="0" applyBorder="0" applyAlignment="0" applyProtection="0">
      <alignment vertical="center"/>
    </xf>
  </cellStyleXfs>
  <cellXfs count="38">
    <xf numFmtId="0" fontId="0" fillId="0" borderId="0" xfId="0">
      <alignment vertical="center"/>
    </xf>
    <xf numFmtId="0" fontId="0" fillId="0" borderId="0" xfId="0">
      <alignment vertical="center"/>
    </xf>
    <xf numFmtId="49" fontId="7" fillId="0" borderId="1" xfId="0" applyNumberFormat="1" applyFont="1" applyFill="1" applyBorder="1" applyAlignment="1">
      <alignment horizontal="center" vertical="center" wrapText="1"/>
    </xf>
    <xf numFmtId="0" fontId="2" fillId="0" borderId="0" xfId="0" applyFont="1" applyFill="1" applyAlignment="1">
      <alignment horizontal="left" vertical="center"/>
    </xf>
    <xf numFmtId="0" fontId="7" fillId="0" borderId="1" xfId="0" applyNumberFormat="1" applyFont="1" applyFill="1" applyBorder="1" applyAlignment="1">
      <alignment horizontal="center" vertical="center" wrapText="1"/>
    </xf>
    <xf numFmtId="0" fontId="9" fillId="0" borderId="0" xfId="0" applyFont="1" applyFill="1" applyAlignment="1">
      <alignment horizontal="left" vertical="center"/>
    </xf>
    <xf numFmtId="0" fontId="7" fillId="0" borderId="5" xfId="0" applyNumberFormat="1" applyFont="1" applyFill="1" applyBorder="1" applyAlignment="1">
      <alignment horizontal="center" vertical="center" wrapText="1"/>
    </xf>
    <xf numFmtId="49" fontId="6" fillId="0" borderId="4" xfId="0" applyNumberFormat="1" applyFont="1" applyFill="1" applyBorder="1" applyAlignment="1">
      <alignment vertical="center" wrapText="1"/>
    </xf>
    <xf numFmtId="0" fontId="8" fillId="3" borderId="1" xfId="0" applyFont="1" applyFill="1" applyBorder="1" applyAlignment="1">
      <alignment horizontal="center" vertical="center" wrapText="1"/>
    </xf>
    <xf numFmtId="41" fontId="6" fillId="3" borderId="1" xfId="1" applyFont="1" applyFill="1" applyBorder="1" applyAlignment="1">
      <alignment horizontal="center" vertical="center" wrapText="1"/>
    </xf>
    <xf numFmtId="49" fontId="6" fillId="3" borderId="1" xfId="0" applyNumberFormat="1" applyFont="1" applyFill="1" applyBorder="1" applyAlignment="1">
      <alignment horizontal="center" vertical="center" wrapText="1"/>
    </xf>
    <xf numFmtId="41" fontId="8" fillId="3" borderId="7" xfId="1" applyFont="1" applyFill="1" applyBorder="1" applyAlignment="1">
      <alignment horizontal="right" vertical="center" wrapText="1"/>
    </xf>
    <xf numFmtId="0" fontId="6" fillId="3" borderId="8" xfId="0" applyFont="1" applyFill="1" applyBorder="1" applyAlignment="1">
      <alignment horizontal="center" vertical="center"/>
    </xf>
    <xf numFmtId="49" fontId="6" fillId="0" borderId="11" xfId="0" applyNumberFormat="1" applyFont="1" applyFill="1" applyBorder="1" applyAlignment="1">
      <alignment vertical="center" wrapText="1"/>
    </xf>
    <xf numFmtId="14" fontId="7" fillId="2" borderId="1" xfId="0" applyNumberFormat="1" applyFont="1" applyFill="1" applyBorder="1" applyAlignment="1">
      <alignment horizontal="center" vertical="center" wrapText="1"/>
    </xf>
    <xf numFmtId="49" fontId="7" fillId="2" borderId="1" xfId="0" applyNumberFormat="1" applyFont="1" applyFill="1" applyBorder="1" applyAlignment="1">
      <alignment horizontal="center" vertical="center" wrapText="1"/>
    </xf>
    <xf numFmtId="41" fontId="0" fillId="0" borderId="0" xfId="0" applyNumberFormat="1">
      <alignment vertical="center"/>
    </xf>
    <xf numFmtId="41" fontId="0" fillId="0" borderId="0" xfId="1" applyFont="1">
      <alignment vertical="center"/>
    </xf>
    <xf numFmtId="0" fontId="7" fillId="0" borderId="10" xfId="0" applyNumberFormat="1" applyFont="1" applyFill="1" applyBorder="1" applyAlignment="1">
      <alignment horizontal="center" vertical="center" wrapText="1"/>
    </xf>
    <xf numFmtId="49" fontId="7" fillId="0" borderId="10" xfId="0" applyNumberFormat="1" applyFont="1" applyFill="1" applyBorder="1" applyAlignment="1">
      <alignment horizontal="center" vertical="center" wrapText="1"/>
    </xf>
    <xf numFmtId="0" fontId="6" fillId="3" borderId="7" xfId="0" applyFont="1" applyFill="1" applyBorder="1" applyAlignment="1">
      <alignment horizontal="center" vertical="center"/>
    </xf>
    <xf numFmtId="41" fontId="7" fillId="0" borderId="1" xfId="1" applyFont="1" applyFill="1" applyBorder="1" applyAlignment="1">
      <alignment horizontal="left" vertical="center" wrapText="1"/>
    </xf>
    <xf numFmtId="41" fontId="7" fillId="2" borderId="1" xfId="1" applyFont="1" applyFill="1" applyBorder="1" applyAlignment="1">
      <alignment horizontal="left" vertical="center" wrapText="1"/>
    </xf>
    <xf numFmtId="41" fontId="7" fillId="2" borderId="10" xfId="1" applyFont="1" applyFill="1" applyBorder="1" applyAlignment="1">
      <alignment horizontal="left" vertical="center" wrapText="1"/>
    </xf>
    <xf numFmtId="41" fontId="8" fillId="3" borderId="7" xfId="1" applyFont="1" applyFill="1" applyBorder="1" applyAlignment="1">
      <alignment horizontal="left" vertical="center" wrapText="1"/>
    </xf>
    <xf numFmtId="14" fontId="7" fillId="0" borderId="1" xfId="0" applyNumberFormat="1" applyFont="1" applyFill="1" applyBorder="1" applyAlignment="1">
      <alignment horizontal="center" vertical="center" wrapText="1"/>
    </xf>
    <xf numFmtId="0" fontId="6" fillId="3" borderId="6" xfId="0" applyFont="1" applyFill="1" applyBorder="1" applyAlignment="1">
      <alignment horizontal="center" vertical="center"/>
    </xf>
    <xf numFmtId="0" fontId="6" fillId="3" borderId="7" xfId="0" applyFont="1" applyFill="1" applyBorder="1" applyAlignment="1">
      <alignment horizontal="center" vertical="center"/>
    </xf>
    <xf numFmtId="49" fontId="6" fillId="3" borderId="2" xfId="0" applyNumberFormat="1" applyFont="1" applyFill="1" applyBorder="1" applyAlignment="1">
      <alignment horizontal="center" vertical="center" wrapText="1"/>
    </xf>
    <xf numFmtId="49" fontId="6" fillId="3" borderId="3" xfId="0" applyNumberFormat="1" applyFont="1" applyFill="1" applyBorder="1" applyAlignment="1">
      <alignment horizontal="center" vertical="center" wrapText="1"/>
    </xf>
    <xf numFmtId="49" fontId="6" fillId="3" borderId="4" xfId="0" applyNumberFormat="1" applyFont="1" applyFill="1" applyBorder="1" applyAlignment="1">
      <alignment horizontal="center" vertical="center" wrapText="1"/>
    </xf>
    <xf numFmtId="0" fontId="4" fillId="0" borderId="0" xfId="0" applyFont="1" applyFill="1" applyAlignment="1">
      <alignment horizontal="center" vertical="center"/>
    </xf>
    <xf numFmtId="0" fontId="5" fillId="0" borderId="0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right" vertical="center"/>
    </xf>
    <xf numFmtId="49" fontId="6" fillId="3" borderId="9" xfId="0" applyNumberFormat="1" applyFont="1" applyFill="1" applyBorder="1" applyAlignment="1">
      <alignment horizontal="center" vertical="center" wrapText="1"/>
    </xf>
    <xf numFmtId="0" fontId="0" fillId="3" borderId="5" xfId="0" applyFill="1" applyBorder="1" applyAlignment="1">
      <alignment horizontal="center" vertical="center" wrapText="1"/>
    </xf>
    <xf numFmtId="0" fontId="0" fillId="3" borderId="1" xfId="0" applyFill="1" applyBorder="1" applyAlignment="1">
      <alignment horizontal="center" vertical="center" wrapText="1"/>
    </xf>
    <xf numFmtId="41" fontId="6" fillId="3" borderId="2" xfId="1" applyFont="1" applyFill="1" applyBorder="1" applyAlignment="1">
      <alignment horizontal="center" vertical="center" wrapText="1"/>
    </xf>
  </cellXfs>
  <cellStyles count="5">
    <cellStyle name="쉼표 [0]" xfId="1" builtinId="6"/>
    <cellStyle name="쉼표 [0] 2" xfId="4"/>
    <cellStyle name="쉼표 [0] 3" xfId="2"/>
    <cellStyle name="표준" xfId="0" builtinId="0"/>
    <cellStyle name="표준 2" xf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16"/>
  <sheetViews>
    <sheetView showGridLines="0" tabSelected="1" zoomScaleNormal="100" workbookViewId="0">
      <pane ySplit="5" topLeftCell="A6" activePane="bottomLeft" state="frozen"/>
      <selection pane="bottomLeft" sqref="A1:O1"/>
    </sheetView>
  </sheetViews>
  <sheetFormatPr defaultRowHeight="16.5" x14ac:dyDescent="0.3"/>
  <cols>
    <col min="1" max="1" width="6" style="1" customWidth="1"/>
    <col min="2" max="2" width="17.25" style="1" bestFit="1" customWidth="1"/>
    <col min="3" max="3" width="20.875" style="1" customWidth="1"/>
    <col min="4" max="4" width="46.25" style="1" customWidth="1"/>
    <col min="5" max="5" width="13" style="1" customWidth="1"/>
    <col min="6" max="6" width="11.125" style="1" customWidth="1"/>
    <col min="7" max="7" width="11.625" style="1" bestFit="1" customWidth="1"/>
    <col min="8" max="8" width="9.625" style="1" customWidth="1"/>
    <col min="9" max="9" width="13.625" style="1" customWidth="1"/>
    <col min="10" max="10" width="11.125" style="1" customWidth="1"/>
    <col min="11" max="11" width="9.625" style="1" customWidth="1"/>
    <col min="12" max="12" width="13.625" style="1" customWidth="1"/>
    <col min="13" max="13" width="9.625" style="1" customWidth="1"/>
    <col min="14" max="14" width="13.625" style="1" customWidth="1"/>
    <col min="15" max="15" width="27.625" style="1" customWidth="1"/>
    <col min="16" max="16384" width="9" style="1"/>
  </cols>
  <sheetData>
    <row r="1" spans="1:15" ht="31.5" x14ac:dyDescent="0.3">
      <c r="A1" s="31" t="s">
        <v>15</v>
      </c>
      <c r="B1" s="31"/>
      <c r="C1" s="31"/>
      <c r="D1" s="31"/>
      <c r="E1" s="31"/>
      <c r="F1" s="31"/>
      <c r="G1" s="31"/>
      <c r="H1" s="31"/>
      <c r="I1" s="31"/>
      <c r="J1" s="31"/>
      <c r="K1" s="31"/>
      <c r="L1" s="31"/>
      <c r="M1" s="31"/>
      <c r="N1" s="31"/>
      <c r="O1" s="31"/>
    </row>
    <row r="2" spans="1:15" ht="17.25" x14ac:dyDescent="0.3">
      <c r="A2" s="32" t="s">
        <v>29</v>
      </c>
      <c r="B2" s="32"/>
      <c r="C2" s="32"/>
      <c r="D2" s="32"/>
      <c r="E2" s="32"/>
      <c r="F2" s="32"/>
      <c r="G2" s="32"/>
      <c r="H2" s="32"/>
      <c r="I2" s="32"/>
      <c r="J2" s="32"/>
      <c r="K2" s="32"/>
      <c r="L2" s="32"/>
      <c r="M2" s="32"/>
      <c r="N2" s="32"/>
      <c r="O2" s="32"/>
    </row>
    <row r="3" spans="1:15" ht="17.25" thickBot="1" x14ac:dyDescent="0.35">
      <c r="A3" s="5"/>
      <c r="B3" s="5"/>
      <c r="C3" s="3"/>
      <c r="G3" s="33" t="s">
        <v>0</v>
      </c>
      <c r="H3" s="33"/>
      <c r="I3" s="33"/>
      <c r="J3" s="33"/>
      <c r="K3" s="33"/>
      <c r="L3" s="33"/>
      <c r="M3" s="33"/>
      <c r="N3" s="33"/>
      <c r="O3" s="33"/>
    </row>
    <row r="4" spans="1:15" ht="23.25" customHeight="1" x14ac:dyDescent="0.3">
      <c r="A4" s="34" t="s">
        <v>1</v>
      </c>
      <c r="B4" s="28" t="s">
        <v>2</v>
      </c>
      <c r="C4" s="28" t="s">
        <v>14</v>
      </c>
      <c r="D4" s="28" t="s">
        <v>18</v>
      </c>
      <c r="E4" s="28" t="s">
        <v>3</v>
      </c>
      <c r="F4" s="37" t="s">
        <v>4</v>
      </c>
      <c r="G4" s="37"/>
      <c r="H4" s="37"/>
      <c r="I4" s="37"/>
      <c r="J4" s="37" t="s">
        <v>5</v>
      </c>
      <c r="K4" s="37"/>
      <c r="L4" s="37"/>
      <c r="M4" s="28" t="s">
        <v>6</v>
      </c>
      <c r="N4" s="28"/>
      <c r="O4" s="29" t="s">
        <v>7</v>
      </c>
    </row>
    <row r="5" spans="1:15" ht="23.25" customHeight="1" x14ac:dyDescent="0.3">
      <c r="A5" s="35"/>
      <c r="B5" s="36"/>
      <c r="C5" s="36"/>
      <c r="D5" s="36"/>
      <c r="E5" s="36"/>
      <c r="F5" s="8" t="s">
        <v>16</v>
      </c>
      <c r="G5" s="9" t="s">
        <v>8</v>
      </c>
      <c r="H5" s="10" t="s">
        <v>12</v>
      </c>
      <c r="I5" s="10" t="s">
        <v>13</v>
      </c>
      <c r="J5" s="9" t="s">
        <v>9</v>
      </c>
      <c r="K5" s="9" t="s">
        <v>11</v>
      </c>
      <c r="L5" s="10" t="s">
        <v>13</v>
      </c>
      <c r="M5" s="8" t="s">
        <v>12</v>
      </c>
      <c r="N5" s="8" t="s">
        <v>13</v>
      </c>
      <c r="O5" s="30"/>
    </row>
    <row r="6" spans="1:15" x14ac:dyDescent="0.3">
      <c r="A6" s="6">
        <v>1</v>
      </c>
      <c r="B6" s="4" t="s">
        <v>17</v>
      </c>
      <c r="C6" s="2" t="s">
        <v>17</v>
      </c>
      <c r="D6" s="15" t="s">
        <v>24</v>
      </c>
      <c r="E6" s="15" t="s">
        <v>22</v>
      </c>
      <c r="F6" s="14" t="s">
        <v>17</v>
      </c>
      <c r="G6" s="22">
        <v>10000</v>
      </c>
      <c r="H6" s="22">
        <v>715</v>
      </c>
      <c r="I6" s="22">
        <v>7150000</v>
      </c>
      <c r="J6" s="14" t="s">
        <v>19</v>
      </c>
      <c r="K6" s="22"/>
      <c r="L6" s="22"/>
      <c r="M6" s="22">
        <v>715</v>
      </c>
      <c r="N6" s="22">
        <v>7150000</v>
      </c>
      <c r="O6" s="7"/>
    </row>
    <row r="7" spans="1:15" x14ac:dyDescent="0.3">
      <c r="A7" s="6">
        <v>2</v>
      </c>
      <c r="B7" s="4" t="s">
        <v>17</v>
      </c>
      <c r="C7" s="2" t="s">
        <v>17</v>
      </c>
      <c r="D7" s="15" t="s">
        <v>24</v>
      </c>
      <c r="E7" s="4" t="s">
        <v>26</v>
      </c>
      <c r="F7" s="4" t="s">
        <v>25</v>
      </c>
      <c r="G7" s="21">
        <v>9300</v>
      </c>
      <c r="H7" s="21">
        <v>12</v>
      </c>
      <c r="I7" s="21">
        <v>111600</v>
      </c>
      <c r="J7" s="25" t="s">
        <v>25</v>
      </c>
      <c r="K7" s="21"/>
      <c r="L7" s="21"/>
      <c r="M7" s="22">
        <f t="shared" ref="M7:N9" si="0">M6+H7-K7</f>
        <v>727</v>
      </c>
      <c r="N7" s="23">
        <f t="shared" si="0"/>
        <v>7261600</v>
      </c>
      <c r="O7" s="13"/>
    </row>
    <row r="8" spans="1:15" x14ac:dyDescent="0.3">
      <c r="A8" s="6">
        <v>3</v>
      </c>
      <c r="B8" s="4" t="s">
        <v>17</v>
      </c>
      <c r="C8" s="2" t="s">
        <v>17</v>
      </c>
      <c r="D8" s="15" t="s">
        <v>24</v>
      </c>
      <c r="E8" s="4" t="s">
        <v>23</v>
      </c>
      <c r="F8" s="4" t="s">
        <v>25</v>
      </c>
      <c r="G8" s="21">
        <v>4845</v>
      </c>
      <c r="H8" s="21">
        <v>373</v>
      </c>
      <c r="I8" s="21">
        <v>1807185</v>
      </c>
      <c r="J8" s="25" t="s">
        <v>25</v>
      </c>
      <c r="K8" s="21"/>
      <c r="L8" s="21"/>
      <c r="M8" s="22">
        <f t="shared" si="0"/>
        <v>1100</v>
      </c>
      <c r="N8" s="23">
        <f t="shared" si="0"/>
        <v>9068785</v>
      </c>
      <c r="O8" s="13"/>
    </row>
    <row r="9" spans="1:15" ht="16.5" customHeight="1" x14ac:dyDescent="0.3">
      <c r="A9" s="6">
        <v>3</v>
      </c>
      <c r="B9" s="18" t="s">
        <v>21</v>
      </c>
      <c r="C9" s="19" t="s">
        <v>27</v>
      </c>
      <c r="D9" s="15" t="s">
        <v>28</v>
      </c>
      <c r="E9" s="15" t="s">
        <v>20</v>
      </c>
      <c r="F9" s="14" t="s">
        <v>25</v>
      </c>
      <c r="G9" s="22">
        <v>0</v>
      </c>
      <c r="H9" s="22">
        <v>0</v>
      </c>
      <c r="I9" s="22">
        <v>0</v>
      </c>
      <c r="J9" s="14">
        <v>43495</v>
      </c>
      <c r="K9" s="22">
        <v>715</v>
      </c>
      <c r="L9" s="22">
        <v>7150000</v>
      </c>
      <c r="M9" s="22">
        <f t="shared" si="0"/>
        <v>385</v>
      </c>
      <c r="N9" s="23">
        <f t="shared" si="0"/>
        <v>1918785</v>
      </c>
      <c r="O9" s="13"/>
    </row>
    <row r="10" spans="1:15" ht="31.5" customHeight="1" thickBot="1" x14ac:dyDescent="0.35">
      <c r="A10" s="26" t="s">
        <v>10</v>
      </c>
      <c r="B10" s="27"/>
      <c r="C10" s="27"/>
      <c r="D10" s="27"/>
      <c r="E10" s="27"/>
      <c r="F10" s="20"/>
      <c r="G10" s="24"/>
      <c r="H10" s="24">
        <f>SUM(H6:H9)</f>
        <v>1100</v>
      </c>
      <c r="I10" s="24">
        <f>SUM(I6:I9)</f>
        <v>9068785</v>
      </c>
      <c r="J10" s="11"/>
      <c r="K10" s="24">
        <f>SUM(K6:K9)</f>
        <v>715</v>
      </c>
      <c r="L10" s="24">
        <f>SUM(L6:L9)</f>
        <v>7150000</v>
      </c>
      <c r="M10" s="24">
        <f>H10-K10</f>
        <v>385</v>
      </c>
      <c r="N10" s="24">
        <f>I10-L10</f>
        <v>1918785</v>
      </c>
      <c r="O10" s="12"/>
    </row>
    <row r="12" spans="1:15" x14ac:dyDescent="0.3">
      <c r="M12" s="16"/>
    </row>
    <row r="14" spans="1:15" x14ac:dyDescent="0.3">
      <c r="N14" s="17"/>
      <c r="O14" s="17"/>
    </row>
    <row r="16" spans="1:15" x14ac:dyDescent="0.3">
      <c r="N16" s="16"/>
    </row>
  </sheetData>
  <autoFilter ref="A5:O5"/>
  <mergeCells count="13">
    <mergeCell ref="A10:E10"/>
    <mergeCell ref="M4:N4"/>
    <mergeCell ref="O4:O5"/>
    <mergeCell ref="A1:O1"/>
    <mergeCell ref="A2:O2"/>
    <mergeCell ref="G3:O3"/>
    <mergeCell ref="A4:A5"/>
    <mergeCell ref="B4:B5"/>
    <mergeCell ref="C4:C5"/>
    <mergeCell ref="D4:D5"/>
    <mergeCell ref="E4:E5"/>
    <mergeCell ref="F4:I4"/>
    <mergeCell ref="J4:L4"/>
  </mergeCells>
  <phoneticPr fontId="3" type="noConversion"/>
  <pageMargins left="0.25" right="0.25" top="0.75" bottom="0.75" header="0.3" footer="0.3"/>
  <pageSetup paperSize="9" scale="56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2019년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HUG</cp:lastModifiedBy>
  <cp:lastPrinted>2019-03-29T01:40:26Z</cp:lastPrinted>
  <dcterms:created xsi:type="dcterms:W3CDTF">2014-04-03T02:30:06Z</dcterms:created>
  <dcterms:modified xsi:type="dcterms:W3CDTF">2019-03-29T01:40:43Z</dcterms:modified>
</cp:coreProperties>
</file>