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M7" i="3" l="1"/>
  <c r="L8" i="3" l="1"/>
  <c r="H8" i="3"/>
  <c r="K8" i="3"/>
  <c r="M8" i="3" l="1"/>
  <c r="I6" i="3" l="1"/>
  <c r="I8" i="3" s="1"/>
  <c r="N8" i="3" s="1"/>
  <c r="L7" i="5"/>
  <c r="K7" i="5"/>
  <c r="M7" i="5" s="1"/>
  <c r="H7" i="5"/>
  <c r="M6" i="5"/>
  <c r="I6" i="5"/>
  <c r="I7" i="5" s="1"/>
  <c r="N7" i="5" s="1"/>
  <c r="N6" i="5" l="1"/>
  <c r="M6" i="3" l="1"/>
  <c r="N6" i="3" l="1"/>
  <c r="N7" i="3" s="1"/>
</calcChain>
</file>

<file path=xl/sharedStrings.xml><?xml version="1.0" encoding="utf-8"?>
<sst xmlns="http://schemas.openxmlformats.org/spreadsheetml/2006/main" count="61" uniqueCount="32">
  <si>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</si>
  <si>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</si>
  <si>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</si>
  <si>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</si>
  <si>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</si>
  <si>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</si>
  <si>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</si>
  <si>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</si>
  <si>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</si>
  <si>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</si>
  <si>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</si>
  <si>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</si>
  <si>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</si>
  <si>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</si>
  <si>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</si>
  <si>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</si>
  <si>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</si>
  <si>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</si>
  <si>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</si>
  <si>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</si>
  <si>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</si>
  <si>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</si>
  <si>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</si>
  <si>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</si>
  <si>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</si>
  <si>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(2021.01.31. 기준)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</si>
  <si>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</si>
  <si>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</si>
  <si>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</si>
  <si>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</si>
  <si>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</si>
  <si>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(2020.01.31.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</si>
</sst>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24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25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13" t="s">
        <v>16</v>
      </c>
      <c r="G6" s="20">
        <v>10000</v>
      </c>
      <c r="H6" s="20">
        <v>410</v>
      </c>
      <c r="I6" s="20">
        <f>G6*H6</f>
        <v>4100000</v>
      </c>
      <c r="J6" s="13" t="s">
        <v>18</v>
      </c>
      <c r="K6" s="20">
        <v>0</v>
      </c>
      <c r="L6" s="20">
        <v>0</v>
      </c>
      <c r="M6" s="20">
        <f>H6</f>
        <v>410</v>
      </c>
      <c r="N6" s="20">
        <f>I6</f>
        <v>4100000</v>
      </c>
      <c r="O6" s="7"/>
    </row>
    <row r="7" spans="1:15" x14ac:dyDescent="0.3">
      <c r="A7" s="23">
        <v>2</v>
      </c>
      <c r="B7" s="17" t="s">
        <v>27</v>
      </c>
      <c r="C7" s="18" t="s">
        <v>28</v>
      </c>
      <c r="D7" s="14" t="s">
        <v>29</v>
      </c>
      <c r="E7" s="14" t="s">
        <v>21</v>
      </c>
      <c r="F7" s="13" t="s">
        <v>22</v>
      </c>
      <c r="G7" s="26">
        <v>0</v>
      </c>
      <c r="H7" s="20">
        <v>0</v>
      </c>
      <c r="I7" s="20">
        <v>0</v>
      </c>
      <c r="J7" s="13" t="s">
        <v>30</v>
      </c>
      <c r="K7" s="20">
        <v>290</v>
      </c>
      <c r="L7" s="20">
        <v>2900000</v>
      </c>
      <c r="M7" s="20">
        <f>M6-K7+H7</f>
        <v>120</v>
      </c>
      <c r="N7" s="20">
        <f>N6-L7+I7</f>
        <v>1200000</v>
      </c>
      <c r="O7" s="12"/>
    </row>
    <row r="8" spans="1:15" ht="31.5" customHeight="1" thickBot="1" x14ac:dyDescent="0.35">
      <c r="A8" s="28" t="s">
        <v>10</v>
      </c>
      <c r="B8" s="29"/>
      <c r="C8" s="29"/>
      <c r="D8" s="29"/>
      <c r="E8" s="29"/>
      <c r="F8" s="19"/>
      <c r="G8" s="22"/>
      <c r="H8" s="22">
        <f>SUM(H6:H7)</f>
        <v>410</v>
      </c>
      <c r="I8" s="22">
        <f>SUM(I6:I7)</f>
        <v>4100000</v>
      </c>
      <c r="J8" s="22"/>
      <c r="K8" s="22">
        <f>SUM(K6:K7)</f>
        <v>290</v>
      </c>
      <c r="L8" s="22">
        <f>SUM(L6:L7)</f>
        <v>2900000</v>
      </c>
      <c r="M8" s="22">
        <f>H8-K8</f>
        <v>120</v>
      </c>
      <c r="N8" s="22">
        <f>I8-L8</f>
        <v>1200000</v>
      </c>
      <c r="O8" s="11"/>
    </row>
    <row r="10" spans="1:15" x14ac:dyDescent="0.3">
      <c r="M10" s="15"/>
    </row>
    <row r="12" spans="1:15" x14ac:dyDescent="0.3">
      <c r="N12" s="16"/>
      <c r="O12" s="16"/>
    </row>
    <row r="14" spans="1:15" x14ac:dyDescent="0.3">
      <c r="N14" s="15"/>
    </row>
  </sheetData>
  <autoFilter ref="A5:O5"/>
  <mergeCells count="13">
    <mergeCell ref="A8:E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C19" sqref="C19:C2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23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31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2"/>
    </row>
    <row r="6" spans="1:15" x14ac:dyDescent="0.3">
      <c r="A6" s="23">
        <v>1</v>
      </c>
      <c r="B6" s="17" t="s">
        <v>16</v>
      </c>
      <c r="C6" s="18" t="s">
        <v>16</v>
      </c>
      <c r="D6" s="24" t="s">
        <v>26</v>
      </c>
      <c r="E6" s="24" t="s">
        <v>20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8" t="s">
        <v>10</v>
      </c>
      <c r="B7" s="29"/>
      <c r="C7" s="29"/>
      <c r="D7" s="29"/>
      <c r="E7" s="29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2021-02-25T08:13:55Z</dcterms:modified>
</cp:coreProperties>
</file>