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I12" i="3" l="1"/>
  <c r="N10" i="3"/>
  <c r="N9" i="3"/>
  <c r="N8" i="3"/>
  <c r="M10" i="3"/>
  <c r="M9" i="3"/>
  <c r="M8" i="3"/>
  <c r="N11" i="3"/>
  <c r="M11" i="3"/>
  <c r="L12" i="3"/>
  <c r="K12" i="3"/>
  <c r="M12" i="3" s="1"/>
  <c r="H12" i="3"/>
  <c r="M7" i="3" l="1"/>
  <c r="I6" i="3" l="1"/>
  <c r="N12" i="3" s="1"/>
  <c r="L7" i="5"/>
  <c r="K7" i="5"/>
  <c r="M7" i="5" s="1"/>
  <c r="H7" i="5"/>
  <c r="M6" i="5"/>
  <c r="I6" i="5"/>
  <c r="I7" i="5" s="1"/>
  <c r="N7" i="5" s="1"/>
  <c r="N6" i="5" l="1"/>
  <c r="M6" i="3" l="1"/>
  <c r="N6" i="3" l="1"/>
  <c r="N7" i="3" s="1"/>
</calcChain>
</file>

<file path=xl/sharedStrings.xml><?xml version="1.0" encoding="utf-8"?>
<sst xmlns="http://schemas.openxmlformats.org/spreadsheetml/2006/main" count="81" uniqueCount="44">
  <si>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</si>
  <si>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</si>
  <si>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</si>
  <si>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</si>
  <si>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</si>
  <si>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</si>
  <si>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</si>
  <si>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</si>
  <si>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</si>
  <si>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</si>
  <si>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</si>
  <si>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</si>
  <si>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</si>
  <si>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</si>
  <si>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</si>
  <si>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</si>
  <si>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</si>
  <si>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</si>
  <si>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</si>
  <si>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</si>
  <si>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</si>
  <si>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</si>
  <si>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</si>
  <si>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</si>
  <si>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</si>
  <si>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(2021.01.31. 기준)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</si>
  <si>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</si>
  <si>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</si>
  <si>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</si>
  <si>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</si>
  <si>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</si>
  <si>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(2020.01.31. 기준)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</si>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</sst>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showGridLines="0" tabSelected="1" zoomScale="85" zoomScaleNormal="85" workbookViewId="0">
      <pane ySplit="5" topLeftCell="A6" activePane="bottomLeft" state="frozen"/>
      <selection pane="bottomLeft" activeCell="J22" sqref="J2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25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13" t="s">
        <v>16</v>
      </c>
      <c r="G6" s="20">
        <v>10000</v>
      </c>
      <c r="H6" s="20">
        <v>410</v>
      </c>
      <c r="I6" s="20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27</v>
      </c>
      <c r="C7" s="18" t="s">
        <v>28</v>
      </c>
      <c r="D7" s="14" t="s">
        <v>29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30</v>
      </c>
      <c r="K7" s="20">
        <v>290</v>
      </c>
      <c r="L7" s="20">
        <v>2900000</v>
      </c>
      <c r="M7" s="20">
        <f>M6-K7+H7</f>
        <v>120</v>
      </c>
      <c r="N7" s="20">
        <f>N6-L7+I7</f>
        <v>1200000</v>
      </c>
      <c r="O7" s="12"/>
    </row>
    <row r="8" spans="1:15" x14ac:dyDescent="0.3">
      <c r="A8" s="23">
        <v>3</v>
      </c>
      <c r="B8" s="17" t="s">
        <v>35</v>
      </c>
      <c r="C8" s="18" t="s">
        <v>36</v>
      </c>
      <c r="D8" s="24" t="s">
        <v>37</v>
      </c>
      <c r="E8" s="24" t="s">
        <v>34</v>
      </c>
      <c r="F8" s="25" t="s">
        <v>38</v>
      </c>
      <c r="G8" s="40">
        <v>10000</v>
      </c>
      <c r="H8" s="21">
        <v>880</v>
      </c>
      <c r="I8" s="21">
        <v>8800000</v>
      </c>
      <c r="J8" s="25"/>
      <c r="K8" s="21"/>
      <c r="L8" s="21"/>
      <c r="M8" s="20">
        <f>M7-K8+H8</f>
        <v>1000</v>
      </c>
      <c r="N8" s="20">
        <f>N7-L8+I8</f>
        <v>10000000</v>
      </c>
      <c r="O8" s="12"/>
    </row>
    <row r="9" spans="1:15" x14ac:dyDescent="0.3">
      <c r="A9" s="23">
        <v>4</v>
      </c>
      <c r="B9" s="17" t="s">
        <v>32</v>
      </c>
      <c r="C9" s="18" t="s">
        <v>28</v>
      </c>
      <c r="D9" s="24" t="s">
        <v>33</v>
      </c>
      <c r="E9" s="24" t="s">
        <v>34</v>
      </c>
      <c r="F9" s="25"/>
      <c r="G9" s="40"/>
      <c r="H9" s="21"/>
      <c r="I9" s="21"/>
      <c r="J9" s="25" t="s">
        <v>38</v>
      </c>
      <c r="K9" s="21">
        <v>380</v>
      </c>
      <c r="L9" s="21">
        <v>3800000</v>
      </c>
      <c r="M9" s="20">
        <f>M8-K9+H9</f>
        <v>620</v>
      </c>
      <c r="N9" s="20">
        <f>N8-L9+I9</f>
        <v>6200000</v>
      </c>
      <c r="O9" s="12"/>
    </row>
    <row r="10" spans="1:15" x14ac:dyDescent="0.3">
      <c r="A10" s="23">
        <v>5</v>
      </c>
      <c r="B10" s="17" t="s">
        <v>32</v>
      </c>
      <c r="C10" s="18" t="s">
        <v>28</v>
      </c>
      <c r="D10" s="24" t="s">
        <v>39</v>
      </c>
      <c r="E10" s="24" t="s">
        <v>34</v>
      </c>
      <c r="F10" s="25"/>
      <c r="G10" s="40"/>
      <c r="H10" s="21"/>
      <c r="I10" s="21"/>
      <c r="J10" s="25" t="s">
        <v>38</v>
      </c>
      <c r="K10" s="21">
        <v>400</v>
      </c>
      <c r="L10" s="21">
        <v>4000000</v>
      </c>
      <c r="M10" s="20">
        <f>M9-K10+H10</f>
        <v>220</v>
      </c>
      <c r="N10" s="20">
        <f>N9-L10+I10</f>
        <v>2200000</v>
      </c>
      <c r="O10" s="12"/>
    </row>
    <row r="11" spans="1:15" x14ac:dyDescent="0.3">
      <c r="A11" s="23">
        <v>6</v>
      </c>
      <c r="B11" s="17" t="s">
        <v>40</v>
      </c>
      <c r="C11" s="18" t="s">
        <v>41</v>
      </c>
      <c r="D11" s="24" t="s">
        <v>42</v>
      </c>
      <c r="E11" s="24" t="s">
        <v>19</v>
      </c>
      <c r="F11" s="25"/>
      <c r="G11" s="40"/>
      <c r="H11" s="21"/>
      <c r="I11" s="21"/>
      <c r="J11" s="25" t="s">
        <v>43</v>
      </c>
      <c r="K11" s="21">
        <v>45</v>
      </c>
      <c r="L11" s="21">
        <v>450000</v>
      </c>
      <c r="M11" s="20">
        <f t="shared" ref="M11:N11" si="0">M10-K11+H11</f>
        <v>175</v>
      </c>
      <c r="N11" s="20">
        <f t="shared" si="0"/>
        <v>1750000</v>
      </c>
      <c r="O11" s="12"/>
    </row>
    <row r="12" spans="1:15" ht="31.5" customHeight="1" thickBot="1" x14ac:dyDescent="0.35">
      <c r="A12" s="28" t="s">
        <v>10</v>
      </c>
      <c r="B12" s="29"/>
      <c r="C12" s="29"/>
      <c r="D12" s="29"/>
      <c r="E12" s="29"/>
      <c r="F12" s="19"/>
      <c r="G12" s="22"/>
      <c r="H12" s="22">
        <f>SUM(H6:H11)</f>
        <v>1290</v>
      </c>
      <c r="I12" s="22">
        <f>SUM(I6:I11)</f>
        <v>12900000</v>
      </c>
      <c r="J12" s="22"/>
      <c r="K12" s="22">
        <f>SUM(K6:K11)</f>
        <v>1115</v>
      </c>
      <c r="L12" s="22">
        <f>SUM(L6:L11)</f>
        <v>11150000</v>
      </c>
      <c r="M12" s="22">
        <f>H12-K12</f>
        <v>175</v>
      </c>
      <c r="N12" s="22">
        <f>I12-L12</f>
        <v>1750000</v>
      </c>
      <c r="O12" s="11"/>
    </row>
    <row r="14" spans="1:15" x14ac:dyDescent="0.3">
      <c r="M14" s="15"/>
    </row>
    <row r="16" spans="1:15" x14ac:dyDescent="0.3">
      <c r="N16" s="16"/>
      <c r="O16" s="16"/>
    </row>
    <row r="18" spans="14:14" x14ac:dyDescent="0.3">
      <c r="N18" s="15"/>
    </row>
  </sheetData>
  <autoFilter ref="A5:O5"/>
  <mergeCells count="13">
    <mergeCell ref="A12:E1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C19" sqref="C19:C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23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31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23">
        <v>1</v>
      </c>
      <c r="B6" s="17" t="s">
        <v>16</v>
      </c>
      <c r="C6" s="18" t="s">
        <v>16</v>
      </c>
      <c r="D6" s="24" t="s">
        <v>26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8" t="s">
        <v>10</v>
      </c>
      <c r="B7" s="29"/>
      <c r="C7" s="29"/>
      <c r="D7" s="29"/>
      <c r="E7" s="29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2021-03-30T07:24:28Z</dcterms:modified>
</cp:coreProperties>
</file>