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경영공시\"/>
    </mc:Choice>
  </mc:AlternateContent>
  <bookViews>
    <workbookView xWindow="0" yWindow="0" windowWidth="28800" windowHeight="12255"/>
  </bookViews>
  <sheets>
    <sheet name="온누리상품권" sheetId="3" r:id="rId1"/>
    <sheet name="문화상품권" sheetId="5" r:id="rId2"/>
  </sheets>
  <definedNames>
    <definedName name="_xlnm._FilterDatabase" localSheetId="1" hidden="1">문화상품권!$A$5:$O$5</definedName>
    <definedName name="_xlnm._FilterDatabase" localSheetId="0" hidden="1">온누리상품권!$A$5:$O$5</definedName>
  </definedNames>
  <calcPr calcId="162913"/>
</workbook>
</file>

<file path=xl/calcChain.xml><?xml version="1.0" encoding="utf-8"?>
<calcChain xmlns="http://schemas.openxmlformats.org/spreadsheetml/2006/main">
  <c r="N10" i="3" l="1"/>
  <c r="M10" i="3"/>
  <c r="L11" i="3"/>
  <c r="K11" i="3"/>
  <c r="H11" i="3"/>
  <c r="M11" i="3" l="1"/>
  <c r="I6" i="3" l="1"/>
  <c r="I11" i="3" s="1"/>
  <c r="N11" i="3" l="1"/>
  <c r="L7" i="5"/>
  <c r="K7" i="5"/>
  <c r="M7" i="5" s="1"/>
  <c r="H7" i="5"/>
  <c r="M6" i="5"/>
  <c r="I6" i="5"/>
  <c r="I7" i="5" s="1"/>
  <c r="N7" i="5" s="1"/>
  <c r="N6" i="5" l="1"/>
  <c r="M6" i="3" l="1"/>
  <c r="M7" i="3" l="1"/>
  <c r="M8" i="3" s="1"/>
  <c r="M9" i="3" s="1"/>
  <c r="N6" i="3"/>
  <c r="N7" i="3" l="1"/>
  <c r="N8" i="3" s="1"/>
  <c r="N9" i="3" s="1"/>
</calcChain>
</file>

<file path=xl/sharedStrings.xml><?xml version="1.0" encoding="utf-8"?>
<sst xmlns="http://schemas.openxmlformats.org/spreadsheetml/2006/main" count="79" uniqueCount="43">
  <si>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</si>
  <si>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</si>
  <si>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</si>
  <si>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</si>
  <si>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</si>
  <si>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</si>
  <si>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</si>
  <si>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</si>
  <si>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</si>
  <si>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</si>
  <si>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</si>
  <si>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</si>
  <si>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</si>
  <si>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</si>
  <si>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</si>
  <si>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</si>
  <si>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</si>
  <si>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</si>
  <si>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</si>
  <si>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</si>
  <si>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</si>
  <si>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온누리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</si>
  <si>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</si>
  <si>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</si>
  <si>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기타미지급비용</t>
    <phoneticPr fontId="3" type="noConversion"/>
  </si>
  <si>
    <t>감사실</t>
    <phoneticPr fontId="3" type="noConversion"/>
  </si>
  <si>
    <t>온누리</t>
    <phoneticPr fontId="3" type="noConversion"/>
  </si>
  <si>
    <t>경영지원처</t>
    <phoneticPr fontId="3" type="noConversion"/>
  </si>
  <si>
    <t>상품권</t>
    <phoneticPr fontId="3" type="noConversion"/>
  </si>
  <si>
    <t>합  계</t>
    <phoneticPr fontId="3" type="noConversion"/>
  </si>
  <si>
    <t>(2023.01.31. 기준)</t>
    <phoneticPr fontId="3" type="noConversion"/>
  </si>
  <si>
    <t>2022년도 잔량 이월</t>
    <phoneticPr fontId="3" type="noConversion"/>
  </si>
  <si>
    <t>기획조정실</t>
    <phoneticPr fontId="3" type="noConversion"/>
  </si>
  <si>
    <t>사:포상비</t>
    <phoneticPr fontId="3" type="noConversion"/>
  </si>
  <si>
    <t>2022년 비전전략 퀴즈대회 포상</t>
    <phoneticPr fontId="3" type="noConversion"/>
  </si>
  <si>
    <t>2023년 구매</t>
    <phoneticPr fontId="3" type="noConversion"/>
  </si>
  <si>
    <t>2023.01.12</t>
    <phoneticPr fontId="3" type="noConversion"/>
  </si>
  <si>
    <t>2023.01.02</t>
    <phoneticPr fontId="3" type="noConversion"/>
  </si>
  <si>
    <t>우수 자점감사인 포상</t>
    <phoneticPr fontId="3" type="noConversion"/>
  </si>
  <si>
    <t>2023.01.13</t>
    <phoneticPr fontId="3" type="noConversion"/>
  </si>
  <si>
    <t>기획조정실</t>
    <phoneticPr fontId="3" type="noConversion"/>
  </si>
  <si>
    <t>2022년 3분기 우수부서 포상</t>
    <phoneticPr fontId="3" type="noConversion"/>
  </si>
  <si>
    <t>2023.01.31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</si>
</sst>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showGridLines="0" tabSelected="1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4" t="s">
        <v>23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7.25" x14ac:dyDescent="0.3">
      <c r="A2" s="35" t="s">
        <v>30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ht="17.25" thickBot="1" x14ac:dyDescent="0.35">
      <c r="A3" s="5"/>
      <c r="B3" s="5"/>
      <c r="C3" s="3"/>
      <c r="G3" s="36" t="s">
        <v>0</v>
      </c>
      <c r="H3" s="36"/>
      <c r="I3" s="36"/>
      <c r="J3" s="36"/>
      <c r="K3" s="36"/>
      <c r="L3" s="36"/>
      <c r="M3" s="36"/>
      <c r="N3" s="36"/>
      <c r="O3" s="36"/>
    </row>
    <row r="4" spans="1:15" ht="23.25" customHeight="1" x14ac:dyDescent="0.3">
      <c r="A4" s="37" t="s">
        <v>1</v>
      </c>
      <c r="B4" s="31" t="s">
        <v>2</v>
      </c>
      <c r="C4" s="31" t="s">
        <v>14</v>
      </c>
      <c r="D4" s="31" t="s">
        <v>17</v>
      </c>
      <c r="E4" s="31" t="s">
        <v>3</v>
      </c>
      <c r="F4" s="40" t="s">
        <v>4</v>
      </c>
      <c r="G4" s="40"/>
      <c r="H4" s="40"/>
      <c r="I4" s="40"/>
      <c r="J4" s="40" t="s">
        <v>5</v>
      </c>
      <c r="K4" s="40"/>
      <c r="L4" s="40"/>
      <c r="M4" s="31" t="s">
        <v>6</v>
      </c>
      <c r="N4" s="31"/>
      <c r="O4" s="32" t="s">
        <v>7</v>
      </c>
    </row>
    <row r="5" spans="1:15" ht="23.25" customHeight="1" x14ac:dyDescent="0.3">
      <c r="A5" s="38"/>
      <c r="B5" s="39"/>
      <c r="C5" s="39"/>
      <c r="D5" s="39"/>
      <c r="E5" s="39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3"/>
    </row>
    <row r="6" spans="1:15" x14ac:dyDescent="0.3">
      <c r="A6" s="6">
        <v>1</v>
      </c>
      <c r="B6" s="4" t="s">
        <v>16</v>
      </c>
      <c r="C6" s="2" t="s">
        <v>16</v>
      </c>
      <c r="D6" s="14" t="s">
        <v>31</v>
      </c>
      <c r="E6" s="14" t="s">
        <v>19</v>
      </c>
      <c r="F6" s="13" t="s">
        <v>16</v>
      </c>
      <c r="G6" s="19">
        <v>10000</v>
      </c>
      <c r="H6" s="19">
        <v>510</v>
      </c>
      <c r="I6" s="20">
        <f>G6*H6</f>
        <v>5100000</v>
      </c>
      <c r="J6" s="13" t="s">
        <v>18</v>
      </c>
      <c r="K6" s="19">
        <v>0</v>
      </c>
      <c r="L6" s="19">
        <v>0</v>
      </c>
      <c r="M6" s="19">
        <f>H6</f>
        <v>510</v>
      </c>
      <c r="N6" s="19">
        <f>I6</f>
        <v>5100000</v>
      </c>
      <c r="O6" s="7"/>
    </row>
    <row r="7" spans="1:15" x14ac:dyDescent="0.3">
      <c r="A7" s="22">
        <v>2</v>
      </c>
      <c r="B7" s="17" t="s">
        <v>32</v>
      </c>
      <c r="C7" s="18" t="s">
        <v>33</v>
      </c>
      <c r="D7" s="14" t="s">
        <v>34</v>
      </c>
      <c r="E7" s="14" t="s">
        <v>21</v>
      </c>
      <c r="F7" s="13" t="s">
        <v>16</v>
      </c>
      <c r="G7" s="25">
        <v>0</v>
      </c>
      <c r="H7" s="19">
        <v>0</v>
      </c>
      <c r="I7" s="19">
        <v>0</v>
      </c>
      <c r="J7" s="13" t="s">
        <v>37</v>
      </c>
      <c r="K7" s="19">
        <v>210</v>
      </c>
      <c r="L7" s="19">
        <v>2100000</v>
      </c>
      <c r="M7" s="19">
        <f>M6-K7+H7</f>
        <v>300</v>
      </c>
      <c r="N7" s="19">
        <f>N6-L7+I7</f>
        <v>3000000</v>
      </c>
      <c r="O7" s="12"/>
    </row>
    <row r="8" spans="1:15" x14ac:dyDescent="0.3">
      <c r="A8" s="6">
        <v>3</v>
      </c>
      <c r="B8" s="17" t="s">
        <v>27</v>
      </c>
      <c r="C8" s="18" t="s">
        <v>28</v>
      </c>
      <c r="D8" s="23" t="s">
        <v>35</v>
      </c>
      <c r="E8" s="23" t="s">
        <v>26</v>
      </c>
      <c r="F8" s="24" t="s">
        <v>36</v>
      </c>
      <c r="G8" s="27">
        <v>10000</v>
      </c>
      <c r="H8" s="20">
        <v>450</v>
      </c>
      <c r="I8" s="20">
        <v>4500000</v>
      </c>
      <c r="J8" s="13" t="s">
        <v>16</v>
      </c>
      <c r="K8" s="19">
        <v>0</v>
      </c>
      <c r="L8" s="19">
        <v>0</v>
      </c>
      <c r="M8" s="19">
        <f>M7-K8+H8</f>
        <v>750</v>
      </c>
      <c r="N8" s="19">
        <f t="shared" ref="N8:N10" si="0">N7-L8+I8</f>
        <v>7500000</v>
      </c>
      <c r="O8" s="12"/>
    </row>
    <row r="9" spans="1:15" x14ac:dyDescent="0.3">
      <c r="A9" s="22">
        <v>4</v>
      </c>
      <c r="B9" s="17" t="s">
        <v>25</v>
      </c>
      <c r="C9" s="18" t="s">
        <v>24</v>
      </c>
      <c r="D9" s="23" t="s">
        <v>38</v>
      </c>
      <c r="E9" s="23" t="s">
        <v>26</v>
      </c>
      <c r="F9" s="13" t="s">
        <v>16</v>
      </c>
      <c r="G9" s="25">
        <v>0</v>
      </c>
      <c r="H9" s="19">
        <v>0</v>
      </c>
      <c r="I9" s="19">
        <v>0</v>
      </c>
      <c r="J9" s="24" t="s">
        <v>39</v>
      </c>
      <c r="K9" s="20">
        <v>450</v>
      </c>
      <c r="L9" s="20">
        <v>4500000</v>
      </c>
      <c r="M9" s="19">
        <f t="shared" ref="M9:M10" si="1">M8-K9+H9</f>
        <v>300</v>
      </c>
      <c r="N9" s="19">
        <f t="shared" si="0"/>
        <v>3000000</v>
      </c>
      <c r="O9" s="12"/>
    </row>
    <row r="10" spans="1:15" x14ac:dyDescent="0.3">
      <c r="A10" s="22">
        <v>5</v>
      </c>
      <c r="B10" s="17" t="s">
        <v>40</v>
      </c>
      <c r="C10" s="18" t="s">
        <v>33</v>
      </c>
      <c r="D10" s="23" t="s">
        <v>41</v>
      </c>
      <c r="E10" s="23" t="s">
        <v>19</v>
      </c>
      <c r="F10" s="13" t="s">
        <v>16</v>
      </c>
      <c r="G10" s="25">
        <v>0</v>
      </c>
      <c r="H10" s="19">
        <v>0</v>
      </c>
      <c r="I10" s="19">
        <v>0</v>
      </c>
      <c r="J10" s="24" t="s">
        <v>42</v>
      </c>
      <c r="K10" s="20">
        <v>300</v>
      </c>
      <c r="L10" s="20">
        <v>3000000</v>
      </c>
      <c r="M10" s="19">
        <f t="shared" si="1"/>
        <v>0</v>
      </c>
      <c r="N10" s="19">
        <f t="shared" si="0"/>
        <v>0</v>
      </c>
      <c r="O10" s="12"/>
    </row>
    <row r="11" spans="1:15" ht="31.5" customHeight="1" thickBot="1" x14ac:dyDescent="0.35">
      <c r="A11" s="29" t="s">
        <v>29</v>
      </c>
      <c r="B11" s="30"/>
      <c r="C11" s="30"/>
      <c r="D11" s="30"/>
      <c r="E11" s="30"/>
      <c r="F11" s="28"/>
      <c r="G11" s="21"/>
      <c r="H11" s="21">
        <f>SUM(H6:H10)</f>
        <v>960</v>
      </c>
      <c r="I11" s="21">
        <f>SUM(I6:I10)</f>
        <v>9600000</v>
      </c>
      <c r="J11" s="21"/>
      <c r="K11" s="21">
        <f>SUM(K6:K10)</f>
        <v>960</v>
      </c>
      <c r="L11" s="21">
        <f>SUM(L6:L10)</f>
        <v>9600000</v>
      </c>
      <c r="M11" s="21">
        <f>H11-K11</f>
        <v>0</v>
      </c>
      <c r="N11" s="21">
        <f>I11-L11</f>
        <v>0</v>
      </c>
      <c r="O11" s="11"/>
    </row>
    <row r="13" spans="1:15" x14ac:dyDescent="0.3">
      <c r="M13" s="15"/>
    </row>
    <row r="15" spans="1:15" x14ac:dyDescent="0.3">
      <c r="N15" s="16"/>
      <c r="O15" s="16"/>
    </row>
    <row r="17" spans="14:14" x14ac:dyDescent="0.3">
      <c r="N17" s="15"/>
    </row>
  </sheetData>
  <autoFilter ref="A5:O5"/>
  <mergeCells count="13">
    <mergeCell ref="A11:E11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4" t="s">
        <v>22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7.25" x14ac:dyDescent="0.3">
      <c r="A2" s="35" t="s">
        <v>30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ht="17.25" thickBot="1" x14ac:dyDescent="0.35">
      <c r="A3" s="5"/>
      <c r="B3" s="5"/>
      <c r="C3" s="3"/>
      <c r="G3" s="36" t="s">
        <v>0</v>
      </c>
      <c r="H3" s="36"/>
      <c r="I3" s="36"/>
      <c r="J3" s="36"/>
      <c r="K3" s="36"/>
      <c r="L3" s="36"/>
      <c r="M3" s="36"/>
      <c r="N3" s="36"/>
      <c r="O3" s="36"/>
    </row>
    <row r="4" spans="1:15" ht="23.25" customHeight="1" x14ac:dyDescent="0.3">
      <c r="A4" s="37" t="s">
        <v>1</v>
      </c>
      <c r="B4" s="31" t="s">
        <v>2</v>
      </c>
      <c r="C4" s="31" t="s">
        <v>14</v>
      </c>
      <c r="D4" s="31" t="s">
        <v>17</v>
      </c>
      <c r="E4" s="31" t="s">
        <v>3</v>
      </c>
      <c r="F4" s="40" t="s">
        <v>4</v>
      </c>
      <c r="G4" s="40"/>
      <c r="H4" s="40"/>
      <c r="I4" s="40"/>
      <c r="J4" s="40" t="s">
        <v>5</v>
      </c>
      <c r="K4" s="40"/>
      <c r="L4" s="40"/>
      <c r="M4" s="31" t="s">
        <v>6</v>
      </c>
      <c r="N4" s="31"/>
      <c r="O4" s="32" t="s">
        <v>7</v>
      </c>
    </row>
    <row r="5" spans="1:15" ht="23.25" customHeight="1" x14ac:dyDescent="0.3">
      <c r="A5" s="38"/>
      <c r="B5" s="39"/>
      <c r="C5" s="39"/>
      <c r="D5" s="39"/>
      <c r="E5" s="39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3"/>
    </row>
    <row r="6" spans="1:15" x14ac:dyDescent="0.3">
      <c r="A6" s="22">
        <v>1</v>
      </c>
      <c r="B6" s="17" t="s">
        <v>16</v>
      </c>
      <c r="C6" s="18" t="s">
        <v>16</v>
      </c>
      <c r="D6" s="23" t="s">
        <v>31</v>
      </c>
      <c r="E6" s="23" t="s">
        <v>20</v>
      </c>
      <c r="F6" s="24" t="s">
        <v>16</v>
      </c>
      <c r="G6" s="20">
        <v>9300</v>
      </c>
      <c r="H6" s="20">
        <v>12</v>
      </c>
      <c r="I6" s="20">
        <f>G6*H6</f>
        <v>111600</v>
      </c>
      <c r="J6" s="24"/>
      <c r="K6" s="20">
        <v>0</v>
      </c>
      <c r="L6" s="20">
        <v>0</v>
      </c>
      <c r="M6" s="20">
        <f>H6</f>
        <v>12</v>
      </c>
      <c r="N6" s="20">
        <f>I6</f>
        <v>111600</v>
      </c>
      <c r="O6" s="12"/>
    </row>
    <row r="7" spans="1:15" ht="31.5" customHeight="1" thickBot="1" x14ac:dyDescent="0.35">
      <c r="A7" s="29" t="s">
        <v>10</v>
      </c>
      <c r="B7" s="30"/>
      <c r="C7" s="30"/>
      <c r="D7" s="30"/>
      <c r="E7" s="30"/>
      <c r="F7" s="26"/>
      <c r="G7" s="21"/>
      <c r="H7" s="21">
        <f>SUM(H6:H6)</f>
        <v>12</v>
      </c>
      <c r="I7" s="21">
        <f>SUM(I6:I6)</f>
        <v>111600</v>
      </c>
      <c r="J7" s="21"/>
      <c r="K7" s="21">
        <f>SUM(K6:K6)</f>
        <v>0</v>
      </c>
      <c r="L7" s="21">
        <f>SUM(L6:L6)</f>
        <v>0</v>
      </c>
      <c r="M7" s="21">
        <f>H7-K7</f>
        <v>12</v>
      </c>
      <c r="N7" s="21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온누리상품권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2023-02-27T05:56:27Z</dcterms:modified>
</cp:coreProperties>
</file>