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9200" windowHeight="11550"/>
  </bookViews>
  <sheets>
    <sheet name="분양이행사업장" sheetId="7" r:id="rId1"/>
  </sheets>
  <definedNames>
    <definedName name="_xlnm.Print_Area" localSheetId="0">분양이행사업장!$A$1:$L$6</definedName>
    <definedName name="_xlnm.Print_Titles" localSheetId="0">분양이행사업장!$3:$5</definedName>
  </definedNames>
  <calcPr calcId="125725" fullCalcOnLoad="1"/>
</workbook>
</file>

<file path=xl/calcChain.xml><?xml version="1.0" encoding="utf-8"?>
<calcChain xmlns="http://schemas.openxmlformats.org/spreadsheetml/2006/main">
  <c r="J6" i="7"/>
  <c r="I6"/>
  <c r="H6"/>
  <c r="E6"/>
  <c r="C6" a="1"/>
  <c r="C6"/>
  <c r="A7"/>
</calcChain>
</file>

<file path=xl/sharedStrings.xml><?xml version="1.0" encoding="utf-8"?>
<sst xmlns="http://schemas.openxmlformats.org/spreadsheetml/2006/main" count="23" uniqueCount="22">
  <si>
    <t>분 양 보 증 이 행 사 업 장</t>
    <phoneticPr fontId="2" type="noConversion"/>
  </si>
  <si>
    <t>NO</t>
    <phoneticPr fontId="2" type="noConversion"/>
  </si>
  <si>
    <t>사고업체</t>
    <phoneticPr fontId="2" type="noConversion"/>
  </si>
  <si>
    <t>사고형태</t>
    <phoneticPr fontId="2" type="noConversion"/>
  </si>
  <si>
    <t>사업장명</t>
    <phoneticPr fontId="2" type="noConversion"/>
  </si>
  <si>
    <t>이행형태</t>
    <phoneticPr fontId="2" type="noConversion"/>
  </si>
  <si>
    <t>보증금액</t>
    <phoneticPr fontId="2" type="noConversion"/>
  </si>
  <si>
    <t>총세대</t>
    <phoneticPr fontId="2" type="noConversion"/>
  </si>
  <si>
    <t>보증세대</t>
    <phoneticPr fontId="2" type="noConversion"/>
  </si>
  <si>
    <t>총   계</t>
    <phoneticPr fontId="2" type="noConversion"/>
  </si>
  <si>
    <t xml:space="preserve"> </t>
    <phoneticPr fontId="2" type="noConversion"/>
  </si>
  <si>
    <t>비 고</t>
    <phoneticPr fontId="2" type="noConversion"/>
  </si>
  <si>
    <t>관  할
영업점</t>
    <phoneticPr fontId="2" type="noConversion"/>
  </si>
  <si>
    <t>보증
종류</t>
    <phoneticPr fontId="7" type="noConversion"/>
  </si>
  <si>
    <t>회생</t>
    <phoneticPr fontId="2" type="noConversion"/>
  </si>
  <si>
    <t>주택분양</t>
    <phoneticPr fontId="2" type="noConversion"/>
  </si>
  <si>
    <t>동부</t>
    <phoneticPr fontId="2" type="noConversion"/>
  </si>
  <si>
    <t>유로아이건설㈜</t>
    <phoneticPr fontId="2" type="noConversion"/>
  </si>
  <si>
    <t>화성태안 대우푸르지오</t>
    <phoneticPr fontId="2" type="noConversion"/>
  </si>
  <si>
    <t>피보증인등
[유로아이건설㈜, 대우건설㈜]</t>
    <phoneticPr fontId="2" type="noConversion"/>
  </si>
  <si>
    <t>현재   공정율
(%)</t>
    <phoneticPr fontId="2" type="noConversion"/>
  </si>
  <si>
    <t>(2015.1.31.기준, 단위: 백만원, 세대)</t>
    <phoneticPr fontId="2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</si>
</sst>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9" formatCode="yy/mm/dd"/>
    <numFmt numFmtId="180" formatCode="#,##0_);[Red]\(#,##0\)"/>
    <numFmt numFmtId="191" formatCode="_ * #,##0_ ;_ * \-#,##0_ ;_ * &quot;-&quot;_ ;_ @_ "/>
    <numFmt numFmtId="192" formatCode="_ * #,##0.00_ ;_ * \-#,##0.00_ ;_ * &quot;-&quot;??_ ;_ @_ "/>
    <numFmt numFmtId="193" formatCode="_(&quot;$&quot;* #,##0_);_(&quot;$&quot;* \(#,##0\);_(&quot;$&quot;* &quot;-&quot;_);_(@_)"/>
    <numFmt numFmtId="194" formatCode="_(&quot;$&quot;* #,##0.00_);_(&quot;$&quot;* \(#,##0.00\);_(&quot;$&quot;* &quot;-&quot;??_);_(@_)"/>
    <numFmt numFmtId="225" formatCode="#,##0&quot;개 업체&quot;"/>
    <numFmt numFmtId="226" formatCode="#,##0&quot;개 사업장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6.4"/>
      <name val="돋움"/>
      <family val="3"/>
      <charset val="129"/>
    </font>
    <font>
      <b/>
      <u/>
      <sz val="28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돋움"/>
      <family val="3"/>
      <charset val="129"/>
    </font>
    <font>
      <b/>
      <sz val="12"/>
      <name val="새굴림"/>
      <family val="1"/>
      <charset val="129"/>
    </font>
    <font>
      <sz val="12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Arial"/>
      <family val="2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</borders>
  <cellStyleXfs count="14">
    <xf numFmtId="0" fontId="0" fillId="0" borderId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6" fillId="0" borderId="0"/>
    <xf numFmtId="9" fontId="1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/>
    <xf numFmtId="191" fontId="15" fillId="0" borderId="0" applyFont="0" applyFill="0" applyBorder="0" applyAlignment="0" applyProtection="0"/>
    <xf numFmtId="192" fontId="15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41" fontId="4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/>
    <xf numFmtId="0" fontId="3" fillId="0" borderId="0" xfId="0" applyFont="1"/>
    <xf numFmtId="0" fontId="8" fillId="0" borderId="0" xfId="0" applyFont="1" applyFill="1" applyBorder="1" applyAlignment="1">
      <alignment horizontal="left" vertical="center"/>
    </xf>
    <xf numFmtId="41" fontId="13" fillId="0" borderId="0" xfId="0" applyNumberFormat="1" applyFont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41" fontId="18" fillId="0" borderId="5" xfId="11" applyFont="1" applyBorder="1" applyAlignment="1">
      <alignment vertical="center"/>
    </xf>
    <xf numFmtId="41" fontId="12" fillId="0" borderId="6" xfId="11" applyFont="1" applyBorder="1" applyAlignment="1">
      <alignment horizontal="center" vertical="center"/>
    </xf>
    <xf numFmtId="9" fontId="18" fillId="0" borderId="5" xfId="9" applyNumberFormat="1" applyFont="1" applyBorder="1" applyAlignment="1">
      <alignment vertical="center"/>
    </xf>
    <xf numFmtId="225" fontId="12" fillId="0" borderId="7" xfId="11" applyNumberFormat="1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226" fontId="9" fillId="0" borderId="7" xfId="11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41" fontId="9" fillId="0" borderId="7" xfId="11" applyFont="1" applyBorder="1" applyAlignment="1">
      <alignment horizontal="center" vertical="center"/>
    </xf>
    <xf numFmtId="9" fontId="9" fillId="0" borderId="7" xfId="0" applyNumberFormat="1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80" fontId="10" fillId="2" borderId="8" xfId="0" applyNumberFormat="1" applyFont="1" applyFill="1" applyBorder="1" applyAlignment="1">
      <alignment horizontal="center" vertical="center" wrapText="1"/>
    </xf>
    <xf numFmtId="180" fontId="10" fillId="2" borderId="9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14" fontId="10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</cellXfs>
  <cellStyles count="14">
    <cellStyle name="Comma [0]_ SG&amp;A Bridge " xfId="1"/>
    <cellStyle name="Comma_ SG&amp;A Bridge " xfId="2"/>
    <cellStyle name="Currency [0]_ SG&amp;A Bridge " xfId="3"/>
    <cellStyle name="Currency_ SG&amp;A Bridge " xfId="4"/>
    <cellStyle name="Currenɣy [0]_회비 (2)_9월경비_1월회비내역 (2)_1" xfId="5"/>
    <cellStyle name="Header1" xfId="6"/>
    <cellStyle name="Header2" xfId="7"/>
    <cellStyle name="Normal_ SG&amp;A Bridge " xfId="8"/>
    <cellStyle name="백분율" xfId="9" builtinId="5"/>
    <cellStyle name="뷭?" xfId="10"/>
    <cellStyle name="쉼표 [0]" xfId="11" builtinId="6"/>
    <cellStyle name="콤마 [0]_3" xfId="12"/>
    <cellStyle name="콤마_4월중2부" xfId="13"/>
    <cellStyle name="표준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8"/>
  <sheetViews>
    <sheetView tabSelected="1" zoomScaleNormal="100" workbookViewId="0">
      <selection activeCell="L4" sqref="L4:L5"/>
    </sheetView>
  </sheetViews>
  <sheetFormatPr defaultRowHeight="13.5"/>
  <cols>
    <col min="1" max="1" width="3.109375" customWidth="1"/>
    <col min="2" max="2" width="7.109375" customWidth="1"/>
    <col min="3" max="3" width="15.88671875" bestFit="1" customWidth="1"/>
    <col min="4" max="4" width="8" bestFit="1" customWidth="1"/>
    <col min="5" max="5" width="26.109375" bestFit="1" customWidth="1"/>
    <col min="6" max="6" width="7.5546875" customWidth="1"/>
    <col min="7" max="7" width="20.88671875" customWidth="1"/>
    <col min="8" max="8" width="10.5546875" bestFit="1" customWidth="1"/>
    <col min="9" max="10" width="8.5546875" bestFit="1" customWidth="1"/>
    <col min="11" max="11" width="7.5546875" bestFit="1" customWidth="1"/>
    <col min="12" max="12" width="6.77734375" customWidth="1"/>
    <col min="14" max="14" width="9" bestFit="1" customWidth="1"/>
    <col min="15" max="15" width="9.109375" bestFit="1" customWidth="1"/>
  </cols>
  <sheetData>
    <row r="1" spans="1:14" ht="35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8"/>
      <c r="N1" s="5"/>
    </row>
    <row r="2" spans="1:14" ht="35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8"/>
      <c r="N2" s="5"/>
    </row>
    <row r="3" spans="1:14" ht="17.25" customHeight="1" thickBot="1">
      <c r="A3" s="1"/>
      <c r="B3" s="1"/>
      <c r="C3" s="1"/>
      <c r="D3" s="1"/>
      <c r="E3" s="1"/>
      <c r="F3" s="1"/>
      <c r="G3" s="1"/>
      <c r="H3" s="9"/>
      <c r="I3" s="9"/>
      <c r="J3" s="2"/>
      <c r="K3" s="3"/>
      <c r="L3" s="4" t="s">
        <v>21</v>
      </c>
    </row>
    <row r="4" spans="1:14" s="6" customFormat="1" ht="27" customHeight="1" thickTop="1">
      <c r="A4" s="36" t="s">
        <v>1</v>
      </c>
      <c r="B4" s="26" t="s">
        <v>12</v>
      </c>
      <c r="C4" s="26" t="s">
        <v>2</v>
      </c>
      <c r="D4" s="26" t="s">
        <v>3</v>
      </c>
      <c r="E4" s="26" t="s">
        <v>4</v>
      </c>
      <c r="F4" s="26" t="s">
        <v>13</v>
      </c>
      <c r="G4" s="30" t="s">
        <v>5</v>
      </c>
      <c r="H4" s="26" t="s">
        <v>6</v>
      </c>
      <c r="I4" s="26" t="s">
        <v>7</v>
      </c>
      <c r="J4" s="28" t="s">
        <v>8</v>
      </c>
      <c r="K4" s="32" t="s">
        <v>20</v>
      </c>
      <c r="L4" s="34" t="s">
        <v>11</v>
      </c>
    </row>
    <row r="5" spans="1:14" s="6" customFormat="1" ht="27" customHeight="1" thickBot="1">
      <c r="A5" s="37"/>
      <c r="B5" s="27"/>
      <c r="C5" s="27"/>
      <c r="D5" s="27"/>
      <c r="E5" s="27"/>
      <c r="F5" s="27"/>
      <c r="G5" s="31"/>
      <c r="H5" s="27"/>
      <c r="I5" s="27"/>
      <c r="J5" s="29"/>
      <c r="K5" s="33"/>
      <c r="L5" s="35"/>
    </row>
    <row r="6" spans="1:14" s="7" customFormat="1" ht="27" customHeight="1">
      <c r="A6" s="24" t="s">
        <v>9</v>
      </c>
      <c r="B6" s="25"/>
      <c r="C6" s="17">
        <f t="array" ref="C6">SUM((IF(C7:C7&lt;&gt;"",1/COUNTIF(C7:C7,C7:C7))))</f>
        <v>1</v>
      </c>
      <c r="D6" s="18" t="s">
        <v>10</v>
      </c>
      <c r="E6" s="19">
        <f>COUNTA(E7:E7)</f>
        <v>1</v>
      </c>
      <c r="F6" s="20"/>
      <c r="G6" s="20"/>
      <c r="H6" s="21">
        <f>SUM(H7:H7)</f>
        <v>162105</v>
      </c>
      <c r="I6" s="21">
        <f>SUM(I7:I7)</f>
        <v>993</v>
      </c>
      <c r="J6" s="21">
        <f>SUM(J7:J7)</f>
        <v>993</v>
      </c>
      <c r="K6" s="22"/>
      <c r="L6" s="15" t="s">
        <v>10</v>
      </c>
    </row>
    <row r="7" spans="1:14" ht="38.25" customHeight="1">
      <c r="A7" s="10">
        <f>ROW()-6</f>
        <v>1</v>
      </c>
      <c r="B7" s="12" t="s">
        <v>16</v>
      </c>
      <c r="C7" s="13" t="s">
        <v>17</v>
      </c>
      <c r="D7" s="13" t="s">
        <v>14</v>
      </c>
      <c r="E7" s="12" t="s">
        <v>18</v>
      </c>
      <c r="F7" s="12" t="s">
        <v>15</v>
      </c>
      <c r="G7" s="13" t="s">
        <v>19</v>
      </c>
      <c r="H7" s="14">
        <v>162105</v>
      </c>
      <c r="I7" s="14">
        <v>993</v>
      </c>
      <c r="J7" s="14">
        <v>993</v>
      </c>
      <c r="K7" s="16">
        <v>1</v>
      </c>
      <c r="L7" s="11"/>
    </row>
    <row r="8" spans="1:14" ht="27.75" customHeight="1"/>
  </sheetData>
  <mergeCells count="14">
    <mergeCell ref="B4:B5"/>
    <mergeCell ref="C4:C5"/>
    <mergeCell ref="D4:D5"/>
    <mergeCell ref="E4:E5"/>
    <mergeCell ref="A1:L1"/>
    <mergeCell ref="A6:B6"/>
    <mergeCell ref="I4:I5"/>
    <mergeCell ref="J4:J5"/>
    <mergeCell ref="F4:F5"/>
    <mergeCell ref="G4:G5"/>
    <mergeCell ref="H4:H5"/>
    <mergeCell ref="K4:K5"/>
    <mergeCell ref="L4:L5"/>
    <mergeCell ref="A4:A5"/>
  </mergeCells>
  <phoneticPr fontId="2" type="noConversion"/>
  <conditionalFormatting sqref="B7:G7 K7">
    <cfRule type="expression" dxfId="0" priority="20">
      <formula>$B7&lt;&gt;""</formula>
    </cfRule>
  </conditionalFormatting>
  <printOptions horizontalCentered="1"/>
  <pageMargins left="0.39370078740157483" right="0.35433070866141736" top="1.1417322834645669" bottom="1.1811023622047245" header="0.15748031496062992" footer="0.19685039370078741"/>
  <pageSetup paperSize="9" scale="6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분양이행사업장</vt:lpstr>
      <vt:lpstr>분양이행사업장!Print_Area</vt:lpstr>
      <vt:lpstr>분양이행사업장!Print_Titles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2011-07-07T01:12:08Z</cp:lastPrinted>
  <dcterms:created xsi:type="dcterms:W3CDTF">2008-11-13T08:35:56Z</dcterms:created>
  <dcterms:modified xsi:type="dcterms:W3CDTF">2015-03-24T00:57:17Z</dcterms:modified>
</cp:coreProperties>
</file>